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7740" activeTab="0"/>
  </bookViews>
  <sheets>
    <sheet name="MDG_Grid" sheetId="1" r:id="rId1"/>
  </sheets>
  <definedNames/>
  <calcPr fullCalcOnLoad="1"/>
</workbook>
</file>

<file path=xl/sharedStrings.xml><?xml version="1.0" encoding="utf-8"?>
<sst xmlns="http://schemas.openxmlformats.org/spreadsheetml/2006/main" count="192" uniqueCount="84">
  <si>
    <t>Máster A Masculino</t>
  </si>
  <si>
    <t>C.D. GALOSPORT</t>
  </si>
  <si>
    <t>General Masculino</t>
  </si>
  <si>
    <t>TORRES GARCÍA, LUCAS</t>
  </si>
  <si>
    <t>Máster D Masculino</t>
  </si>
  <si>
    <t>No tengo club, asociacion, etc</t>
  </si>
  <si>
    <t>LOPEZ SANCHEZ, LAURA</t>
  </si>
  <si>
    <t>General Femenina</t>
  </si>
  <si>
    <t>CLUB NATACIÓN ALMERIA</t>
  </si>
  <si>
    <t>PLAZA DEL PINO, FERNANDO JESÚS</t>
  </si>
  <si>
    <t>Máster C Masculino</t>
  </si>
  <si>
    <t>BAHIA DE ALMERIA NC</t>
  </si>
  <si>
    <t>Máster B Masculino</t>
  </si>
  <si>
    <t>FERRON PICON, GEMMA</t>
  </si>
  <si>
    <t>C.T. M1 SALINAS CAR</t>
  </si>
  <si>
    <t>ANTEQUERA SANTANA, FRANCISCO JAVIER</t>
  </si>
  <si>
    <t>NAVARRO CUENCA, BELÉN</t>
  </si>
  <si>
    <t>GONZÁLEZ ROMERO, GUSTAVO</t>
  </si>
  <si>
    <t>CN Corcher@s</t>
  </si>
  <si>
    <t>MARTINEZ FENOY, JUAN RAFAEL</t>
  </si>
  <si>
    <t>VITA VILLEGAS, ROSANA</t>
  </si>
  <si>
    <t>Absoluta Femenina</t>
  </si>
  <si>
    <t>AHIJON ARANDA, MARIO</t>
  </si>
  <si>
    <t>C.D. Triatlón Carboneras</t>
  </si>
  <si>
    <t>MÍNGUEZ MARTÍNEZ, JUAN IGNACIO</t>
  </si>
  <si>
    <t>VALVERDE LOPEZ, JAVIER</t>
  </si>
  <si>
    <t>Club Mare Nostrum</t>
  </si>
  <si>
    <t>LAWRENSON, DEBORAH</t>
  </si>
  <si>
    <t>Máster C Femenina</t>
  </si>
  <si>
    <t>HERNÁNDEZ, PEPE</t>
  </si>
  <si>
    <t>FERNÁNDEZ RODRÍGUEZ, LAUREANO</t>
  </si>
  <si>
    <t>CDNW ROQUETAS DE MAR</t>
  </si>
  <si>
    <t>LARA ALMANSA, CARMEN</t>
  </si>
  <si>
    <t>SERRANO REDONDO, BEATRIZ</t>
  </si>
  <si>
    <t xml:space="preserve">Máster B Femenina </t>
  </si>
  <si>
    <t>P.Gen.</t>
  </si>
  <si>
    <t>P.Cat.</t>
  </si>
  <si>
    <t>Dorsal</t>
  </si>
  <si>
    <t>Nombre Participante</t>
  </si>
  <si>
    <t>Categoría</t>
  </si>
  <si>
    <t>Equipo</t>
  </si>
  <si>
    <t>T.Real</t>
  </si>
  <si>
    <t>Erdelagua</t>
  </si>
  <si>
    <t>LOPEZ ESCANEZ, JUAN JOSE</t>
  </si>
  <si>
    <t>Absoluta Masculino</t>
  </si>
  <si>
    <t>FERNANDEZ MARTIN, ALEJANDRO</t>
  </si>
  <si>
    <t>TEJADA ROVIRA, CARLOS</t>
  </si>
  <si>
    <t>Adaptada Masculino</t>
  </si>
  <si>
    <t>RODRÍGUEZ GIMÉNEZ, JUAN FRANCISCO</t>
  </si>
  <si>
    <t>ALMERIMAR</t>
  </si>
  <si>
    <t>RUIZ LÓPEZ, JAIRO</t>
  </si>
  <si>
    <t>RODRÍGUEZ GRANERO, ANTONIO</t>
  </si>
  <si>
    <t>UCAM CLUB NATACIÓN FUENSANTA</t>
  </si>
  <si>
    <t>ESPINOSA LÓPEZ, RAMÓN</t>
  </si>
  <si>
    <t>MOJACAR</t>
  </si>
  <si>
    <t>GARRUCHA</t>
  </si>
  <si>
    <t>BALERMA</t>
  </si>
  <si>
    <t>PALOMARES</t>
  </si>
  <si>
    <t>BALANEGRA</t>
  </si>
  <si>
    <t>ALMERIA</t>
  </si>
  <si>
    <t>Puntos</t>
  </si>
  <si>
    <t>Totales</t>
  </si>
  <si>
    <t>ALMERÍA</t>
  </si>
  <si>
    <t>BAUMELA LARA, JULIA</t>
  </si>
  <si>
    <t>Infantil Femenina</t>
  </si>
  <si>
    <t>ALONSO JIMENEZ, DANIEL</t>
  </si>
  <si>
    <t>Infantil Masculino</t>
  </si>
  <si>
    <t>JIMÉNEZ FELIPE, ALEJANDRO MINGYÚ</t>
  </si>
  <si>
    <t>SEGURA FERNANDEZ, PABLO</t>
  </si>
  <si>
    <t>FERNANDEZ, SANDRA</t>
  </si>
  <si>
    <t xml:space="preserve">Júnior Femenina </t>
  </si>
  <si>
    <t>GIMENEZ LOPEZ, SALVA</t>
  </si>
  <si>
    <t>Júnior Masculino</t>
  </si>
  <si>
    <t>NAVARRO OJEDA, GONZALO</t>
  </si>
  <si>
    <t>MURESAN, PAUL ANTONIO</t>
  </si>
  <si>
    <t>Open Masculino</t>
  </si>
  <si>
    <t>HERNÁNDEZ HEVIA, PELAYO</t>
  </si>
  <si>
    <t>Menores Masculino</t>
  </si>
  <si>
    <t>NAVARRO OJEDA, PAULA</t>
  </si>
  <si>
    <t>Menores Femenina</t>
  </si>
  <si>
    <t>SEGURA FERNÁNDEZ, IGNACIO</t>
  </si>
  <si>
    <t>CATEGORÍA MENORES</t>
  </si>
  <si>
    <t>CATEGORGÍA INFANTÍL, JUNIOR Y OPEN</t>
  </si>
  <si>
    <t>CATEGORÍA ABSOLUTA A MASTER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</si>
</sst>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80000"/>
      <name val="Arial"/>
      <family val="2"/>
    </font>
    <font>
      <sz val="11"/>
      <color rgb="FFFF0000"/>
      <name val="Arial"/>
      <family val="2"/>
    </font>
    <font>
      <b/>
      <sz val="11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21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40" fillId="0" borderId="0" xfId="0" applyFont="1" applyAlignment="1">
      <alignment/>
    </xf>
    <xf numFmtId="21" fontId="40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21" fontId="34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2" fillId="0" borderId="0" xfId="0" applyFont="1" applyAlignment="1">
      <alignment/>
    </xf>
    <xf numFmtId="21" fontId="2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B1">
      <selection activeCell="U42" sqref="U42"/>
    </sheetView>
  </sheetViews>
  <sheetFormatPr defaultColWidth="11.421875" defaultRowHeight="15"/>
  <cols>
    <col min="1" max="3" width="6.7109375" style="1" customWidth="1"/>
    <col min="4" max="4" width="43.28125" style="1" customWidth="1"/>
    <col min="5" max="6" width="18.7109375" style="1" customWidth="1"/>
    <col min="7" max="10" width="10.7109375" style="1" customWidth="1"/>
    <col min="20" max="20" width="9.8515625" style="0" customWidth="1"/>
  </cols>
  <sheetData>
    <row r="1" ht="15">
      <c r="B1" s="12" t="s">
        <v>83</v>
      </c>
    </row>
    <row r="2" spans="7:20" ht="15">
      <c r="G2" s="1" t="s">
        <v>57</v>
      </c>
      <c r="I2" s="1" t="s">
        <v>49</v>
      </c>
      <c r="K2" t="s">
        <v>54</v>
      </c>
      <c r="M2" s="1" t="s">
        <v>55</v>
      </c>
      <c r="N2" s="1"/>
      <c r="O2" s="1" t="s">
        <v>56</v>
      </c>
      <c r="P2" s="1"/>
      <c r="Q2" s="1" t="s">
        <v>58</v>
      </c>
      <c r="R2" s="1"/>
      <c r="S2" s="1" t="s">
        <v>59</v>
      </c>
      <c r="T2" s="1"/>
    </row>
    <row r="3" spans="1:21" ht="1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60</v>
      </c>
      <c r="I3" s="1" t="s">
        <v>41</v>
      </c>
      <c r="J3" s="1" t="s">
        <v>60</v>
      </c>
      <c r="K3" s="1" t="s">
        <v>41</v>
      </c>
      <c r="L3" s="1" t="s">
        <v>60</v>
      </c>
      <c r="M3" s="1" t="s">
        <v>41</v>
      </c>
      <c r="N3" s="1" t="s">
        <v>60</v>
      </c>
      <c r="O3" s="1" t="s">
        <v>41</v>
      </c>
      <c r="P3" s="1" t="s">
        <v>60</v>
      </c>
      <c r="Q3" s="1" t="s">
        <v>41</v>
      </c>
      <c r="R3" s="1" t="s">
        <v>60</v>
      </c>
      <c r="S3" s="1" t="s">
        <v>41</v>
      </c>
      <c r="T3" s="1" t="s">
        <v>60</v>
      </c>
      <c r="U3" s="1" t="s">
        <v>61</v>
      </c>
    </row>
    <row r="4" spans="1:21" s="9" customFormat="1" ht="15">
      <c r="A4" s="6"/>
      <c r="B4" s="6"/>
      <c r="C4" s="6">
        <v>12</v>
      </c>
      <c r="D4" s="6" t="s">
        <v>20</v>
      </c>
      <c r="E4" s="6" t="s">
        <v>21</v>
      </c>
      <c r="F4" s="6" t="s">
        <v>5</v>
      </c>
      <c r="G4" s="7">
        <v>0.027997685185185184</v>
      </c>
      <c r="H4" s="8">
        <v>4</v>
      </c>
      <c r="I4" s="7">
        <v>0.028460648148148148</v>
      </c>
      <c r="J4" s="8">
        <v>7</v>
      </c>
      <c r="K4" s="7">
        <v>0.02697916666666667</v>
      </c>
      <c r="L4" s="8">
        <v>2</v>
      </c>
      <c r="M4" s="7">
        <v>0.02763888888888889</v>
      </c>
      <c r="N4" s="8">
        <v>5</v>
      </c>
      <c r="P4" s="10"/>
      <c r="U4" s="9">
        <f>SUM(H4,J4,L4,N4,P4,R4,T4)</f>
        <v>18</v>
      </c>
    </row>
    <row r="5" spans="1:21" s="9" customFormat="1" ht="15">
      <c r="A5" s="6"/>
      <c r="B5" s="6"/>
      <c r="C5" s="6">
        <v>7</v>
      </c>
      <c r="D5" s="6" t="s">
        <v>45</v>
      </c>
      <c r="E5" s="6" t="s">
        <v>44</v>
      </c>
      <c r="F5" s="6" t="s">
        <v>26</v>
      </c>
      <c r="G5" s="7"/>
      <c r="H5" s="8"/>
      <c r="I5" s="7">
        <v>0.023796296296296298</v>
      </c>
      <c r="J5" s="8">
        <v>8</v>
      </c>
      <c r="L5" s="10"/>
      <c r="M5" s="7">
        <v>0.022962962962962966</v>
      </c>
      <c r="N5" s="8">
        <v>10</v>
      </c>
      <c r="O5" s="7">
        <v>0.023935185185185184</v>
      </c>
      <c r="P5" s="8">
        <v>7</v>
      </c>
      <c r="Q5" s="11">
        <v>0.020428240740740743</v>
      </c>
      <c r="R5" s="9">
        <v>10</v>
      </c>
      <c r="U5" s="9">
        <f aca="true" t="shared" si="0" ref="U5:U50">SUM(H5,J5,L5,N5,P5,R5,T5)</f>
        <v>35</v>
      </c>
    </row>
    <row r="6" spans="1:21" s="9" customFormat="1" ht="15">
      <c r="A6" s="6"/>
      <c r="B6" s="6"/>
      <c r="C6" s="6">
        <v>3</v>
      </c>
      <c r="D6" s="6" t="s">
        <v>46</v>
      </c>
      <c r="E6" s="6" t="s">
        <v>47</v>
      </c>
      <c r="F6" s="6" t="s">
        <v>11</v>
      </c>
      <c r="G6" s="7"/>
      <c r="H6" s="8"/>
      <c r="I6" s="7">
        <v>0.024398148148148145</v>
      </c>
      <c r="J6" s="8"/>
      <c r="L6" s="10"/>
      <c r="M6" s="7">
        <v>0.02259259259259259</v>
      </c>
      <c r="N6" s="8"/>
      <c r="O6" s="7">
        <v>0.02332175925925926</v>
      </c>
      <c r="P6" s="8"/>
      <c r="Q6" s="11">
        <v>0.019791666666666666</v>
      </c>
      <c r="U6" s="9">
        <f t="shared" si="0"/>
        <v>0</v>
      </c>
    </row>
    <row r="7" spans="1:21" s="9" customFormat="1" ht="15">
      <c r="A7" s="6"/>
      <c r="B7" s="6"/>
      <c r="C7" s="6">
        <v>45</v>
      </c>
      <c r="D7" s="6" t="s">
        <v>13</v>
      </c>
      <c r="E7" s="6" t="s">
        <v>7</v>
      </c>
      <c r="F7" s="6" t="s">
        <v>14</v>
      </c>
      <c r="G7" s="7">
        <v>0.023680555555555555</v>
      </c>
      <c r="H7" s="8">
        <v>2</v>
      </c>
      <c r="I7" s="7">
        <v>0.024525462962962968</v>
      </c>
      <c r="J7" s="8">
        <v>3</v>
      </c>
      <c r="L7" s="10"/>
      <c r="M7" s="7">
        <v>0.02246527777777778</v>
      </c>
      <c r="N7" s="8">
        <v>1</v>
      </c>
      <c r="P7" s="10"/>
      <c r="Q7" s="11">
        <v>0.019641203703703706</v>
      </c>
      <c r="R7" s="9">
        <v>4</v>
      </c>
      <c r="U7" s="9">
        <f t="shared" si="0"/>
        <v>10</v>
      </c>
    </row>
    <row r="8" spans="1:21" ht="15">
      <c r="A8" s="1">
        <v>1</v>
      </c>
      <c r="B8" s="1">
        <v>1</v>
      </c>
      <c r="C8" s="1">
        <v>2</v>
      </c>
      <c r="D8" s="1" t="s">
        <v>6</v>
      </c>
      <c r="E8" s="1" t="s">
        <v>7</v>
      </c>
      <c r="F8" s="1" t="s">
        <v>8</v>
      </c>
      <c r="G8" s="2">
        <v>0.021388888888888888</v>
      </c>
      <c r="H8" s="3">
        <v>1</v>
      </c>
      <c r="I8" s="2">
        <v>0.02224537037037037</v>
      </c>
      <c r="J8" s="3">
        <v>1</v>
      </c>
      <c r="K8" s="2">
        <v>0.021006944444444443</v>
      </c>
      <c r="L8" s="3">
        <v>1</v>
      </c>
      <c r="N8" s="4"/>
      <c r="O8" s="2">
        <v>0.02290509259259259</v>
      </c>
      <c r="P8" s="3">
        <v>1</v>
      </c>
      <c r="Q8" s="5">
        <v>0.01934027777777778</v>
      </c>
      <c r="R8">
        <v>2</v>
      </c>
      <c r="U8">
        <f t="shared" si="0"/>
        <v>6</v>
      </c>
    </row>
    <row r="9" spans="1:21" s="9" customFormat="1" ht="15">
      <c r="A9" s="6"/>
      <c r="B9" s="6"/>
      <c r="C9" s="6">
        <v>19</v>
      </c>
      <c r="D9" s="6" t="s">
        <v>16</v>
      </c>
      <c r="E9" s="6" t="s">
        <v>7</v>
      </c>
      <c r="F9" s="6" t="s">
        <v>1</v>
      </c>
      <c r="G9" s="7">
        <v>0.0253125</v>
      </c>
      <c r="H9" s="8">
        <v>3</v>
      </c>
      <c r="I9" s="7">
        <v>0.02466435185185185</v>
      </c>
      <c r="J9" s="8">
        <v>4</v>
      </c>
      <c r="L9" s="10"/>
      <c r="N9" s="10"/>
      <c r="O9" s="7">
        <v>0.023576388888888893</v>
      </c>
      <c r="P9" s="8">
        <v>2</v>
      </c>
      <c r="Q9" s="11">
        <v>0.019467592592592595</v>
      </c>
      <c r="R9" s="9">
        <v>3</v>
      </c>
      <c r="U9" s="9">
        <f t="shared" si="0"/>
        <v>12</v>
      </c>
    </row>
    <row r="10" spans="1:21" ht="15">
      <c r="A10" s="1">
        <v>2</v>
      </c>
      <c r="B10" s="1">
        <v>2</v>
      </c>
      <c r="C10" s="1">
        <v>9</v>
      </c>
      <c r="D10" s="1" t="s">
        <v>43</v>
      </c>
      <c r="E10" s="1" t="s">
        <v>2</v>
      </c>
      <c r="F10" s="1" t="s">
        <v>42</v>
      </c>
      <c r="G10" s="2"/>
      <c r="H10" s="3"/>
      <c r="I10" s="2">
        <v>0.021458333333333333</v>
      </c>
      <c r="J10" s="3">
        <v>4</v>
      </c>
      <c r="K10" s="2">
        <v>0.02070601851851852</v>
      </c>
      <c r="L10" s="3">
        <v>1</v>
      </c>
      <c r="M10" s="2">
        <v>0.019953703703703706</v>
      </c>
      <c r="N10" s="3">
        <v>3</v>
      </c>
      <c r="O10" s="2">
        <v>0.020300925925925927</v>
      </c>
      <c r="P10" s="3">
        <v>2</v>
      </c>
      <c r="Q10" s="5">
        <v>0.018032407407407407</v>
      </c>
      <c r="R10">
        <v>2</v>
      </c>
      <c r="U10">
        <f t="shared" si="0"/>
        <v>12</v>
      </c>
    </row>
    <row r="11" spans="1:21" ht="15">
      <c r="A11" s="1">
        <v>1</v>
      </c>
      <c r="B11" s="1">
        <v>1</v>
      </c>
      <c r="C11" s="1">
        <v>1</v>
      </c>
      <c r="D11" s="1" t="s">
        <v>3</v>
      </c>
      <c r="E11" s="1" t="s">
        <v>2</v>
      </c>
      <c r="F11" s="1" t="s">
        <v>1</v>
      </c>
      <c r="G11" s="2">
        <v>0.02025462962962963</v>
      </c>
      <c r="H11" s="3">
        <v>2</v>
      </c>
      <c r="I11" s="2">
        <v>0.020428240740740743</v>
      </c>
      <c r="J11" s="3">
        <v>3</v>
      </c>
      <c r="L11" s="4"/>
      <c r="M11" s="2">
        <v>0.01934027777777778</v>
      </c>
      <c r="N11" s="3">
        <v>2</v>
      </c>
      <c r="O11" s="2">
        <v>0.020243055555555552</v>
      </c>
      <c r="P11" s="3">
        <v>1</v>
      </c>
      <c r="Q11" s="5">
        <v>0.017187499999999998</v>
      </c>
      <c r="R11">
        <v>1</v>
      </c>
      <c r="U11">
        <f t="shared" si="0"/>
        <v>9</v>
      </c>
    </row>
    <row r="12" spans="1:21" s="9" customFormat="1" ht="15">
      <c r="A12" s="6"/>
      <c r="B12" s="6"/>
      <c r="C12" s="6">
        <v>88</v>
      </c>
      <c r="D12" s="6" t="s">
        <v>9</v>
      </c>
      <c r="E12" s="6" t="s">
        <v>2</v>
      </c>
      <c r="F12" s="6" t="s">
        <v>11</v>
      </c>
      <c r="G12" s="7">
        <v>0.02335648148148148</v>
      </c>
      <c r="H12" s="8">
        <v>4</v>
      </c>
      <c r="I12" s="7"/>
      <c r="J12" s="8"/>
      <c r="K12" s="7">
        <v>0.022048611111111113</v>
      </c>
      <c r="L12" s="8">
        <v>5</v>
      </c>
      <c r="M12" s="7">
        <v>0.021388888888888888</v>
      </c>
      <c r="N12" s="8">
        <v>5</v>
      </c>
      <c r="P12" s="10"/>
      <c r="Q12" s="11">
        <v>0.01940972222222222</v>
      </c>
      <c r="R12" s="9">
        <v>4</v>
      </c>
      <c r="U12" s="9">
        <f>SUM(H12,J12,L12,N12,P12,R12,T12)</f>
        <v>18</v>
      </c>
    </row>
    <row r="13" spans="1:21" ht="14.25" customHeight="1">
      <c r="A13" s="1">
        <v>2</v>
      </c>
      <c r="B13" s="1">
        <v>2</v>
      </c>
      <c r="C13" s="1">
        <v>13</v>
      </c>
      <c r="D13" s="1" t="s">
        <v>22</v>
      </c>
      <c r="E13" s="1" t="s">
        <v>0</v>
      </c>
      <c r="F13" s="1" t="s">
        <v>1</v>
      </c>
      <c r="G13" s="2">
        <v>0.02890046296296296</v>
      </c>
      <c r="H13" s="3">
        <v>18</v>
      </c>
      <c r="I13" s="2">
        <v>0.026782407407407408</v>
      </c>
      <c r="J13" s="3">
        <v>17</v>
      </c>
      <c r="K13" s="2">
        <v>0.025370370370370366</v>
      </c>
      <c r="L13" s="3">
        <v>18</v>
      </c>
      <c r="N13" s="4"/>
      <c r="O13" s="2">
        <v>0.026724537037037036</v>
      </c>
      <c r="P13" s="3">
        <v>17</v>
      </c>
      <c r="Q13" s="5">
        <v>0.022708333333333334</v>
      </c>
      <c r="R13">
        <v>17</v>
      </c>
      <c r="U13">
        <f t="shared" si="0"/>
        <v>87</v>
      </c>
    </row>
    <row r="14" spans="1:21" s="9" customFormat="1" ht="15">
      <c r="A14" s="6"/>
      <c r="B14" s="6"/>
      <c r="C14" s="6">
        <v>227</v>
      </c>
      <c r="D14" s="6" t="s">
        <v>50</v>
      </c>
      <c r="E14" s="6" t="s">
        <v>0</v>
      </c>
      <c r="F14" s="6" t="s">
        <v>1</v>
      </c>
      <c r="G14" s="7"/>
      <c r="H14" s="8"/>
      <c r="I14" s="7"/>
      <c r="J14" s="8"/>
      <c r="K14" s="7">
        <v>0.024479166666666666</v>
      </c>
      <c r="L14" s="8">
        <v>13</v>
      </c>
      <c r="M14" s="7">
        <v>0.02359953703703704</v>
      </c>
      <c r="N14" s="8">
        <v>15</v>
      </c>
      <c r="O14" s="7">
        <v>0.025069444444444446</v>
      </c>
      <c r="P14" s="8">
        <v>12</v>
      </c>
      <c r="Q14" s="11">
        <v>0.020648148148148148</v>
      </c>
      <c r="R14" s="9">
        <v>12</v>
      </c>
      <c r="U14" s="9">
        <f t="shared" si="0"/>
        <v>52</v>
      </c>
    </row>
    <row r="15" spans="1:21" ht="15">
      <c r="A15" s="1">
        <v>1</v>
      </c>
      <c r="B15" s="1">
        <v>1</v>
      </c>
      <c r="C15" s="1">
        <v>38</v>
      </c>
      <c r="D15" s="1" t="s">
        <v>33</v>
      </c>
      <c r="E15" s="1" t="s">
        <v>34</v>
      </c>
      <c r="F15" s="1" t="s">
        <v>11</v>
      </c>
      <c r="G15" s="2"/>
      <c r="H15" s="3"/>
      <c r="I15" s="2">
        <v>0.02991898148148148</v>
      </c>
      <c r="J15" s="3">
        <v>8</v>
      </c>
      <c r="L15" s="4"/>
      <c r="M15" s="2">
        <v>0.02770833333333333</v>
      </c>
      <c r="N15" s="3">
        <v>6</v>
      </c>
      <c r="O15" s="2">
        <v>0.028692129629629633</v>
      </c>
      <c r="P15" s="3">
        <v>3</v>
      </c>
      <c r="Q15" s="5">
        <v>0.024375000000000004</v>
      </c>
      <c r="R15">
        <v>7</v>
      </c>
      <c r="U15">
        <f t="shared" si="0"/>
        <v>24</v>
      </c>
    </row>
    <row r="16" spans="1:21" ht="15">
      <c r="A16" s="1">
        <v>1</v>
      </c>
      <c r="B16" s="1">
        <v>1</v>
      </c>
      <c r="C16" s="1">
        <v>21</v>
      </c>
      <c r="D16" s="1" t="s">
        <v>15</v>
      </c>
      <c r="E16" s="1" t="s">
        <v>12</v>
      </c>
      <c r="F16" s="1" t="s">
        <v>1</v>
      </c>
      <c r="G16" s="2">
        <v>0.02369212962962963</v>
      </c>
      <c r="H16" s="3">
        <v>8</v>
      </c>
      <c r="I16" s="2">
        <v>0.024328703703703703</v>
      </c>
      <c r="J16" s="3">
        <v>10</v>
      </c>
      <c r="L16" s="4"/>
      <c r="M16" s="2">
        <v>0.022997685185185187</v>
      </c>
      <c r="N16" s="3">
        <v>11</v>
      </c>
      <c r="O16" s="2">
        <v>0.02407407407407407</v>
      </c>
      <c r="P16" s="3">
        <v>9</v>
      </c>
      <c r="Q16" s="5">
        <v>0.02034722222222222</v>
      </c>
      <c r="R16">
        <v>8</v>
      </c>
      <c r="U16">
        <f t="shared" si="0"/>
        <v>46</v>
      </c>
    </row>
    <row r="17" spans="1:21" s="9" customFormat="1" ht="15">
      <c r="A17" s="6"/>
      <c r="B17" s="6"/>
      <c r="C17" s="6">
        <v>217</v>
      </c>
      <c r="D17" s="6" t="s">
        <v>53</v>
      </c>
      <c r="E17" s="6" t="s">
        <v>12</v>
      </c>
      <c r="F17" s="6" t="s">
        <v>26</v>
      </c>
      <c r="G17" s="7"/>
      <c r="H17" s="8"/>
      <c r="I17" s="7"/>
      <c r="J17" s="8"/>
      <c r="K17" s="7">
        <v>0.02646990740740741</v>
      </c>
      <c r="L17" s="8">
        <v>23</v>
      </c>
      <c r="M17" s="7">
        <v>0.02619212962962963</v>
      </c>
      <c r="N17" s="8">
        <v>20</v>
      </c>
      <c r="O17" s="7">
        <v>0.02756944444444445</v>
      </c>
      <c r="P17" s="8">
        <v>18</v>
      </c>
      <c r="Q17" s="11">
        <v>0.02280092592592593</v>
      </c>
      <c r="R17" s="9">
        <v>18</v>
      </c>
      <c r="U17" s="9">
        <f t="shared" si="0"/>
        <v>79</v>
      </c>
    </row>
    <row r="18" spans="1:21" s="9" customFormat="1" ht="15">
      <c r="A18" s="6"/>
      <c r="B18" s="6"/>
      <c r="C18" s="6">
        <v>226</v>
      </c>
      <c r="D18" s="6" t="s">
        <v>51</v>
      </c>
      <c r="E18" s="6" t="s">
        <v>12</v>
      </c>
      <c r="F18" s="6" t="s">
        <v>52</v>
      </c>
      <c r="G18" s="7"/>
      <c r="H18" s="8"/>
      <c r="I18" s="7"/>
      <c r="J18" s="8"/>
      <c r="K18" s="7">
        <v>0.02532407407407408</v>
      </c>
      <c r="L18" s="8">
        <v>17</v>
      </c>
      <c r="M18" s="7">
        <v>0.023391203703703702</v>
      </c>
      <c r="N18" s="8">
        <v>13</v>
      </c>
      <c r="O18" s="7">
        <v>0.023935185185185184</v>
      </c>
      <c r="P18" s="8">
        <v>8</v>
      </c>
      <c r="Q18" s="11">
        <v>0.020428240740740743</v>
      </c>
      <c r="R18" s="9">
        <v>10</v>
      </c>
      <c r="U18" s="9">
        <f t="shared" si="0"/>
        <v>48</v>
      </c>
    </row>
    <row r="19" spans="1:21" ht="15">
      <c r="A19" s="1">
        <v>2</v>
      </c>
      <c r="B19" s="1">
        <v>2</v>
      </c>
      <c r="C19" s="1">
        <v>39</v>
      </c>
      <c r="D19" s="1" t="s">
        <v>25</v>
      </c>
      <c r="E19" s="1" t="s">
        <v>12</v>
      </c>
      <c r="F19" s="1" t="s">
        <v>26</v>
      </c>
      <c r="G19" s="2">
        <v>0.03342592592592592</v>
      </c>
      <c r="H19" s="3">
        <v>25</v>
      </c>
      <c r="I19" s="2">
        <v>0.03239583333333333</v>
      </c>
      <c r="J19" s="3">
        <v>36</v>
      </c>
      <c r="K19" s="2">
        <v>0.032199074074074074</v>
      </c>
      <c r="L19" s="3">
        <v>30</v>
      </c>
      <c r="M19" s="2">
        <v>0.030324074074074073</v>
      </c>
      <c r="N19" s="3">
        <v>30</v>
      </c>
      <c r="O19" s="2">
        <v>0.033171296296296296</v>
      </c>
      <c r="P19" s="3">
        <v>28</v>
      </c>
      <c r="Q19" s="5">
        <v>0.02820601851851852</v>
      </c>
      <c r="R19">
        <v>27</v>
      </c>
      <c r="U19">
        <f t="shared" si="0"/>
        <v>176</v>
      </c>
    </row>
    <row r="20" spans="1:21" ht="15">
      <c r="A20" s="1">
        <v>2</v>
      </c>
      <c r="B20" s="1">
        <v>2</v>
      </c>
      <c r="C20" s="1">
        <v>52</v>
      </c>
      <c r="D20" s="1" t="s">
        <v>32</v>
      </c>
      <c r="E20" s="1" t="s">
        <v>28</v>
      </c>
      <c r="F20" s="1" t="s">
        <v>31</v>
      </c>
      <c r="G20" s="2">
        <v>0.03671296296296296</v>
      </c>
      <c r="H20" s="3">
        <v>8</v>
      </c>
      <c r="I20" s="2">
        <v>0.037592592592592594</v>
      </c>
      <c r="J20" s="3">
        <v>20</v>
      </c>
      <c r="K20" s="2">
        <v>0.034861111111111114</v>
      </c>
      <c r="L20" s="3">
        <v>7</v>
      </c>
      <c r="M20" s="2">
        <v>0.034374999999999996</v>
      </c>
      <c r="N20" s="3">
        <v>11</v>
      </c>
      <c r="P20" s="4"/>
      <c r="Q20" s="5">
        <v>0.03040509259259259</v>
      </c>
      <c r="R20">
        <v>11</v>
      </c>
      <c r="U20">
        <f t="shared" si="0"/>
        <v>57</v>
      </c>
    </row>
    <row r="21" spans="1:21" ht="15">
      <c r="A21" s="1">
        <v>1</v>
      </c>
      <c r="B21" s="1">
        <v>1</v>
      </c>
      <c r="C21" s="1">
        <v>53</v>
      </c>
      <c r="D21" s="1" t="s">
        <v>27</v>
      </c>
      <c r="E21" s="1" t="s">
        <v>28</v>
      </c>
      <c r="F21" s="1" t="s">
        <v>14</v>
      </c>
      <c r="G21" s="2">
        <v>0.03491898148148148</v>
      </c>
      <c r="H21" s="3">
        <v>7</v>
      </c>
      <c r="I21" s="2">
        <v>0.035729166666666666</v>
      </c>
      <c r="J21" s="3">
        <v>17</v>
      </c>
      <c r="K21" s="2">
        <v>0.034930555555555555</v>
      </c>
      <c r="L21" s="3">
        <v>9</v>
      </c>
      <c r="M21" s="2">
        <v>0.03128472222222222</v>
      </c>
      <c r="N21" s="3">
        <v>9</v>
      </c>
      <c r="O21" s="2">
        <v>0.03692129629629629</v>
      </c>
      <c r="P21" s="3">
        <v>8</v>
      </c>
      <c r="U21">
        <f t="shared" si="0"/>
        <v>50</v>
      </c>
    </row>
    <row r="22" spans="1:21" s="9" customFormat="1" ht="15">
      <c r="A22" s="6"/>
      <c r="B22" s="6"/>
      <c r="C22" s="6">
        <v>48</v>
      </c>
      <c r="D22" s="6" t="s">
        <v>17</v>
      </c>
      <c r="E22" s="6" t="s">
        <v>10</v>
      </c>
      <c r="F22" s="6" t="s">
        <v>18</v>
      </c>
      <c r="G22" s="7">
        <v>0.026458333333333334</v>
      </c>
      <c r="H22" s="8">
        <v>15</v>
      </c>
      <c r="I22" s="7">
        <v>0.02625</v>
      </c>
      <c r="J22" s="8">
        <v>15</v>
      </c>
      <c r="K22" s="7">
        <v>0.025057870370370373</v>
      </c>
      <c r="L22" s="8">
        <v>15</v>
      </c>
      <c r="N22" s="10"/>
      <c r="O22" s="7">
        <v>0.02652777777777778</v>
      </c>
      <c r="P22" s="8">
        <v>15</v>
      </c>
      <c r="U22" s="9">
        <f t="shared" si="0"/>
        <v>60</v>
      </c>
    </row>
    <row r="23" spans="1:21" s="9" customFormat="1" ht="15">
      <c r="A23" s="6"/>
      <c r="B23" s="6"/>
      <c r="C23" s="6">
        <v>81</v>
      </c>
      <c r="D23" s="6" t="s">
        <v>29</v>
      </c>
      <c r="E23" s="6" t="s">
        <v>10</v>
      </c>
      <c r="F23" s="6" t="s">
        <v>23</v>
      </c>
      <c r="G23" s="7">
        <v>0.03547453703703704</v>
      </c>
      <c r="H23" s="8">
        <v>26</v>
      </c>
      <c r="I23" s="7"/>
      <c r="J23" s="8"/>
      <c r="K23" s="7">
        <v>0.03488425925925926</v>
      </c>
      <c r="L23" s="8">
        <v>32</v>
      </c>
      <c r="M23" s="7">
        <v>0.0344212962962963</v>
      </c>
      <c r="N23" s="8">
        <v>36</v>
      </c>
      <c r="O23" s="7">
        <v>0.0350462962962963</v>
      </c>
      <c r="P23" s="8">
        <v>32</v>
      </c>
      <c r="U23" s="9">
        <f t="shared" si="0"/>
        <v>126</v>
      </c>
    </row>
    <row r="24" spans="1:21" s="9" customFormat="1" ht="15">
      <c r="A24" s="6"/>
      <c r="B24" s="6"/>
      <c r="C24" s="6">
        <v>57</v>
      </c>
      <c r="D24" s="6" t="s">
        <v>19</v>
      </c>
      <c r="E24" s="6" t="s">
        <v>10</v>
      </c>
      <c r="F24" s="6" t="s">
        <v>11</v>
      </c>
      <c r="G24" s="7">
        <v>0.02684027777777778</v>
      </c>
      <c r="H24" s="8">
        <v>16</v>
      </c>
      <c r="I24" s="7">
        <v>0.027291666666666662</v>
      </c>
      <c r="J24" s="8">
        <v>19</v>
      </c>
      <c r="K24" s="7">
        <v>0.025752314814814815</v>
      </c>
      <c r="L24" s="8">
        <v>21</v>
      </c>
      <c r="M24" s="7">
        <v>0.02579861111111111</v>
      </c>
      <c r="N24" s="8">
        <v>19</v>
      </c>
      <c r="P24" s="10"/>
      <c r="Q24" s="11">
        <v>0.022881944444444444</v>
      </c>
      <c r="R24" s="9">
        <v>19</v>
      </c>
      <c r="U24" s="9">
        <f t="shared" si="0"/>
        <v>94</v>
      </c>
    </row>
    <row r="25" spans="1:21" s="9" customFormat="1" ht="15">
      <c r="A25" s="6"/>
      <c r="B25" s="6"/>
      <c r="C25" s="6">
        <v>68</v>
      </c>
      <c r="D25" s="6" t="s">
        <v>30</v>
      </c>
      <c r="E25" s="6" t="s">
        <v>4</v>
      </c>
      <c r="F25" s="6" t="s">
        <v>31</v>
      </c>
      <c r="G25" s="7">
        <v>0.035694444444444445</v>
      </c>
      <c r="H25" s="8">
        <v>28</v>
      </c>
      <c r="I25" s="7">
        <v>0.0372337962962963</v>
      </c>
      <c r="J25" s="8">
        <v>43</v>
      </c>
      <c r="L25" s="10"/>
      <c r="N25" s="10"/>
      <c r="O25" s="7">
        <v>0.03605324074074074</v>
      </c>
      <c r="P25" s="8">
        <v>34</v>
      </c>
      <c r="Q25" s="11">
        <v>0.030937499999999996</v>
      </c>
      <c r="R25" s="9">
        <v>32</v>
      </c>
      <c r="U25" s="9">
        <f t="shared" si="0"/>
        <v>137</v>
      </c>
    </row>
    <row r="26" spans="1:21" ht="15">
      <c r="A26" s="1">
        <v>1</v>
      </c>
      <c r="B26" s="1">
        <v>1</v>
      </c>
      <c r="C26" s="1">
        <v>70</v>
      </c>
      <c r="D26" s="1" t="s">
        <v>24</v>
      </c>
      <c r="E26" s="1" t="s">
        <v>4</v>
      </c>
      <c r="F26" s="1" t="s">
        <v>11</v>
      </c>
      <c r="G26" s="2">
        <v>0.030648148148148147</v>
      </c>
      <c r="H26" s="3">
        <v>23</v>
      </c>
      <c r="I26" s="2">
        <v>0.03116898148148148</v>
      </c>
      <c r="J26" s="3">
        <v>33</v>
      </c>
      <c r="K26" s="2">
        <v>0.03096064814814815</v>
      </c>
      <c r="L26" s="3">
        <v>28</v>
      </c>
      <c r="M26" s="2">
        <v>0.029282407407407406</v>
      </c>
      <c r="N26" s="3">
        <v>27</v>
      </c>
      <c r="O26" s="2">
        <v>0.03119212962962963</v>
      </c>
      <c r="P26" s="3">
        <v>26</v>
      </c>
      <c r="Q26" s="5">
        <v>0.025925925925925925</v>
      </c>
      <c r="R26">
        <v>25</v>
      </c>
      <c r="U26">
        <f t="shared" si="0"/>
        <v>162</v>
      </c>
    </row>
    <row r="27" spans="1:21" s="9" customFormat="1" ht="15">
      <c r="A27" s="6"/>
      <c r="B27" s="6"/>
      <c r="C27" s="6">
        <v>71</v>
      </c>
      <c r="D27" s="6" t="s">
        <v>48</v>
      </c>
      <c r="E27" s="6" t="s">
        <v>4</v>
      </c>
      <c r="F27" s="6" t="s">
        <v>14</v>
      </c>
      <c r="G27" s="7"/>
      <c r="H27" s="8"/>
      <c r="I27" s="7">
        <v>0.029282407407407406</v>
      </c>
      <c r="J27" s="8">
        <v>23</v>
      </c>
      <c r="L27" s="10"/>
      <c r="M27" s="7">
        <v>0.026585648148148146</v>
      </c>
      <c r="N27" s="8">
        <v>24</v>
      </c>
      <c r="O27" s="7">
        <v>0.028067129629629626</v>
      </c>
      <c r="P27" s="8">
        <v>22</v>
      </c>
      <c r="Q27" s="11">
        <v>0.023935185185185184</v>
      </c>
      <c r="R27" s="9">
        <v>21</v>
      </c>
      <c r="U27" s="9">
        <f t="shared" si="0"/>
        <v>90</v>
      </c>
    </row>
    <row r="28" ht="15">
      <c r="U28" s="9"/>
    </row>
    <row r="29" ht="15">
      <c r="U29" s="9"/>
    </row>
    <row r="30" spans="2:21" ht="15">
      <c r="B30" s="12" t="s">
        <v>82</v>
      </c>
      <c r="U30" s="9"/>
    </row>
    <row r="31" ht="15">
      <c r="U31" s="9"/>
    </row>
    <row r="32" spans="7:21" ht="15">
      <c r="G32" s="1" t="s">
        <v>57</v>
      </c>
      <c r="I32" s="1" t="s">
        <v>49</v>
      </c>
      <c r="K32" t="s">
        <v>54</v>
      </c>
      <c r="M32" s="1" t="s">
        <v>55</v>
      </c>
      <c r="N32" s="1"/>
      <c r="O32" s="1" t="s">
        <v>56</v>
      </c>
      <c r="P32" s="1"/>
      <c r="Q32" s="1" t="s">
        <v>58</v>
      </c>
      <c r="R32" s="1"/>
      <c r="S32" s="1" t="s">
        <v>62</v>
      </c>
      <c r="U32" s="9"/>
    </row>
    <row r="33" spans="1:21" ht="15">
      <c r="A33" s="1" t="s">
        <v>35</v>
      </c>
      <c r="B33" s="1" t="s">
        <v>36</v>
      </c>
      <c r="C33" s="1" t="s">
        <v>37</v>
      </c>
      <c r="D33" s="1" t="s">
        <v>38</v>
      </c>
      <c r="E33" s="1" t="s">
        <v>39</v>
      </c>
      <c r="F33" s="1" t="s">
        <v>40</v>
      </c>
      <c r="G33" s="1" t="s">
        <v>41</v>
      </c>
      <c r="H33" s="1" t="s">
        <v>60</v>
      </c>
      <c r="I33" s="1" t="s">
        <v>41</v>
      </c>
      <c r="J33" s="1" t="s">
        <v>60</v>
      </c>
      <c r="K33" s="1" t="s">
        <v>41</v>
      </c>
      <c r="L33" s="1" t="s">
        <v>60</v>
      </c>
      <c r="M33" s="1" t="s">
        <v>41</v>
      </c>
      <c r="N33" s="1" t="s">
        <v>60</v>
      </c>
      <c r="O33" s="1" t="s">
        <v>41</v>
      </c>
      <c r="P33" s="1" t="s">
        <v>60</v>
      </c>
      <c r="Q33" s="1" t="s">
        <v>41</v>
      </c>
      <c r="R33" s="1" t="s">
        <v>60</v>
      </c>
      <c r="S33" s="1" t="s">
        <v>41</v>
      </c>
      <c r="T33" s="1" t="s">
        <v>60</v>
      </c>
      <c r="U33" s="15" t="s">
        <v>61</v>
      </c>
    </row>
    <row r="34" spans="1:21" s="15" customFormat="1" ht="15">
      <c r="A34" s="13">
        <v>1</v>
      </c>
      <c r="B34" s="13">
        <v>1</v>
      </c>
      <c r="C34" s="13">
        <v>102</v>
      </c>
      <c r="D34" s="13" t="s">
        <v>63</v>
      </c>
      <c r="E34" s="13" t="s">
        <v>64</v>
      </c>
      <c r="F34" s="13" t="s">
        <v>31</v>
      </c>
      <c r="G34" s="14">
        <v>0.012326388888888888</v>
      </c>
      <c r="H34" s="13">
        <v>1</v>
      </c>
      <c r="I34" s="14">
        <v>0.013368055555555557</v>
      </c>
      <c r="J34" s="13">
        <v>2</v>
      </c>
      <c r="K34" s="14">
        <v>0.011701388888888891</v>
      </c>
      <c r="L34" s="13">
        <v>4</v>
      </c>
      <c r="M34" s="14">
        <v>0.007939814814814814</v>
      </c>
      <c r="N34" s="13">
        <v>5</v>
      </c>
      <c r="Q34" s="16">
        <v>0.011400462962962965</v>
      </c>
      <c r="R34" s="15">
        <v>1</v>
      </c>
      <c r="U34" s="15">
        <f t="shared" si="0"/>
        <v>13</v>
      </c>
    </row>
    <row r="35" spans="1:21" s="15" customFormat="1" ht="15">
      <c r="A35" s="13">
        <v>1</v>
      </c>
      <c r="B35" s="13">
        <v>1</v>
      </c>
      <c r="C35" s="13">
        <v>101</v>
      </c>
      <c r="D35" s="13" t="s">
        <v>65</v>
      </c>
      <c r="E35" s="13" t="s">
        <v>66</v>
      </c>
      <c r="F35" s="13" t="s">
        <v>8</v>
      </c>
      <c r="G35" s="14">
        <v>0.010289351851851852</v>
      </c>
      <c r="H35" s="13">
        <v>2</v>
      </c>
      <c r="I35" s="14">
        <v>0.010231481481481482</v>
      </c>
      <c r="J35" s="13">
        <v>1</v>
      </c>
      <c r="K35" s="14">
        <v>0.00954861111111111</v>
      </c>
      <c r="L35" s="13">
        <v>1</v>
      </c>
      <c r="M35" s="14">
        <v>0.006921296296296297</v>
      </c>
      <c r="N35" s="13">
        <v>1</v>
      </c>
      <c r="O35" s="14">
        <v>0.00980324074074074</v>
      </c>
      <c r="P35" s="13">
        <v>2</v>
      </c>
      <c r="Q35" s="16">
        <v>0.008622685185185185</v>
      </c>
      <c r="R35" s="15">
        <v>2</v>
      </c>
      <c r="U35" s="15">
        <f>SUM(H35,J35,L35,N35,P35)</f>
        <v>7</v>
      </c>
    </row>
    <row r="36" spans="1:21" s="15" customFormat="1" ht="15">
      <c r="A36" s="13">
        <v>2</v>
      </c>
      <c r="B36" s="13">
        <v>2</v>
      </c>
      <c r="C36" s="13">
        <v>105</v>
      </c>
      <c r="D36" s="13" t="s">
        <v>67</v>
      </c>
      <c r="E36" s="13" t="s">
        <v>66</v>
      </c>
      <c r="F36" s="13" t="s">
        <v>8</v>
      </c>
      <c r="G36" s="14">
        <v>0.01054398148148148</v>
      </c>
      <c r="H36" s="13">
        <v>3</v>
      </c>
      <c r="I36" s="14">
        <v>0.01025462962962963</v>
      </c>
      <c r="J36" s="13">
        <v>3</v>
      </c>
      <c r="K36" s="14">
        <v>0.009872685185185186</v>
      </c>
      <c r="L36" s="13">
        <v>2</v>
      </c>
      <c r="M36" s="14">
        <v>0.00693287037037037</v>
      </c>
      <c r="N36" s="13">
        <v>2</v>
      </c>
      <c r="O36" s="14">
        <v>0.010416666666666666</v>
      </c>
      <c r="P36" s="13">
        <v>3</v>
      </c>
      <c r="Q36" s="16">
        <v>0.008935185185185187</v>
      </c>
      <c r="R36" s="15">
        <v>3</v>
      </c>
      <c r="U36" s="15">
        <f>SUM(H36,J36,L36,N36,P36)</f>
        <v>13</v>
      </c>
    </row>
    <row r="37" spans="1:21" s="15" customFormat="1" ht="15">
      <c r="A37" s="13">
        <v>3</v>
      </c>
      <c r="B37" s="13">
        <v>3</v>
      </c>
      <c r="C37" s="13">
        <v>113</v>
      </c>
      <c r="D37" s="13" t="s">
        <v>68</v>
      </c>
      <c r="E37" s="13" t="s">
        <v>66</v>
      </c>
      <c r="F37" s="13" t="s">
        <v>31</v>
      </c>
      <c r="G37" s="14">
        <v>0.012361111111111113</v>
      </c>
      <c r="H37" s="13">
        <v>5</v>
      </c>
      <c r="I37" s="14">
        <v>0.010787037037037038</v>
      </c>
      <c r="J37" s="13">
        <v>6</v>
      </c>
      <c r="K37" s="14">
        <v>0.010092592592592592</v>
      </c>
      <c r="L37" s="13">
        <v>5</v>
      </c>
      <c r="M37" s="14">
        <v>0.007106481481481481</v>
      </c>
      <c r="N37" s="13">
        <v>4</v>
      </c>
      <c r="Q37" s="16">
        <v>0.01017361111111111</v>
      </c>
      <c r="R37" s="15">
        <v>7</v>
      </c>
      <c r="U37" s="15">
        <f t="shared" si="0"/>
        <v>27</v>
      </c>
    </row>
    <row r="38" spans="1:21" ht="15">
      <c r="A38" s="6"/>
      <c r="B38" s="6"/>
      <c r="C38" s="6">
        <v>147</v>
      </c>
      <c r="D38" s="6" t="s">
        <v>69</v>
      </c>
      <c r="E38" s="6" t="s">
        <v>70</v>
      </c>
      <c r="F38" s="6" t="s">
        <v>1</v>
      </c>
      <c r="G38" s="7"/>
      <c r="H38" s="6"/>
      <c r="I38" s="7"/>
      <c r="J38" s="6"/>
      <c r="K38" s="7">
        <v>0.012106481481481482</v>
      </c>
      <c r="L38" s="6">
        <v>6</v>
      </c>
      <c r="M38" s="7">
        <v>0.007685185185185185</v>
      </c>
      <c r="N38" s="6">
        <v>4</v>
      </c>
      <c r="O38" s="7">
        <v>0.012314814814814815</v>
      </c>
      <c r="P38" s="6">
        <v>4</v>
      </c>
      <c r="Q38" s="11">
        <v>0.010393518518518519</v>
      </c>
      <c r="R38" s="9">
        <v>2</v>
      </c>
      <c r="S38" s="9"/>
      <c r="U38" s="9">
        <f t="shared" si="0"/>
        <v>16</v>
      </c>
    </row>
    <row r="39" spans="1:21" ht="15">
      <c r="A39" s="6"/>
      <c r="B39" s="6"/>
      <c r="C39" s="6">
        <v>116</v>
      </c>
      <c r="D39" s="6" t="s">
        <v>71</v>
      </c>
      <c r="E39" s="6" t="s">
        <v>72</v>
      </c>
      <c r="F39" s="6" t="s">
        <v>31</v>
      </c>
      <c r="G39" s="7"/>
      <c r="H39" s="6"/>
      <c r="I39" s="7">
        <v>0.012511574074074073</v>
      </c>
      <c r="J39" s="6">
        <v>11</v>
      </c>
      <c r="K39" s="7">
        <v>0.01105324074074074</v>
      </c>
      <c r="L39" s="6">
        <v>6</v>
      </c>
      <c r="M39" s="7">
        <v>0.0071874999999999994</v>
      </c>
      <c r="N39" s="6">
        <v>5</v>
      </c>
      <c r="O39" s="9"/>
      <c r="P39" s="9"/>
      <c r="Q39" s="11">
        <v>0.01025462962962963</v>
      </c>
      <c r="R39" s="9">
        <v>3</v>
      </c>
      <c r="S39" s="9"/>
      <c r="U39" s="9">
        <f t="shared" si="0"/>
        <v>25</v>
      </c>
    </row>
    <row r="40" spans="1:21" s="15" customFormat="1" ht="15">
      <c r="A40" s="13">
        <v>1</v>
      </c>
      <c r="B40" s="13">
        <v>1</v>
      </c>
      <c r="C40" s="13">
        <v>117</v>
      </c>
      <c r="D40" s="13" t="s">
        <v>73</v>
      </c>
      <c r="E40" s="13" t="s">
        <v>72</v>
      </c>
      <c r="F40" s="13" t="s">
        <v>26</v>
      </c>
      <c r="G40" s="14"/>
      <c r="H40" s="13"/>
      <c r="I40" s="14">
        <v>0.009895833333333333</v>
      </c>
      <c r="J40" s="13">
        <v>1</v>
      </c>
      <c r="K40" s="14">
        <v>0.009409722222222224</v>
      </c>
      <c r="L40" s="13">
        <v>1</v>
      </c>
      <c r="M40" s="14">
        <v>0.006898148148148149</v>
      </c>
      <c r="N40" s="13">
        <v>1</v>
      </c>
      <c r="O40" s="14">
        <v>0.009953703703703704</v>
      </c>
      <c r="P40" s="13">
        <v>4</v>
      </c>
      <c r="Q40" s="16">
        <v>0.008599537037037036</v>
      </c>
      <c r="R40" s="15">
        <v>1</v>
      </c>
      <c r="U40" s="15">
        <f t="shared" si="0"/>
        <v>8</v>
      </c>
    </row>
    <row r="41" spans="1:21" s="9" customFormat="1" ht="15">
      <c r="A41" s="6"/>
      <c r="B41" s="6"/>
      <c r="C41" s="6">
        <v>199</v>
      </c>
      <c r="D41" s="6" t="s">
        <v>74</v>
      </c>
      <c r="E41" s="6" t="s">
        <v>75</v>
      </c>
      <c r="F41" s="6" t="s">
        <v>1</v>
      </c>
      <c r="G41" s="7"/>
      <c r="H41" s="6"/>
      <c r="I41" s="7"/>
      <c r="J41" s="6"/>
      <c r="K41" s="7">
        <v>0.014907407407407406</v>
      </c>
      <c r="L41" s="6">
        <v>9</v>
      </c>
      <c r="M41" s="7">
        <v>0.009652777777777777</v>
      </c>
      <c r="N41" s="6">
        <v>13</v>
      </c>
      <c r="O41" s="7">
        <v>0.015150462962962963</v>
      </c>
      <c r="P41" s="6">
        <v>14</v>
      </c>
      <c r="Q41" s="11">
        <v>0.013680555555555555</v>
      </c>
      <c r="R41" s="9">
        <v>5</v>
      </c>
      <c r="U41" s="9">
        <f t="shared" si="0"/>
        <v>41</v>
      </c>
    </row>
    <row r="42" ht="15">
      <c r="U42" s="9"/>
    </row>
    <row r="43" ht="15">
      <c r="U43" s="9"/>
    </row>
    <row r="44" spans="2:21" ht="15">
      <c r="B44" s="12" t="s">
        <v>81</v>
      </c>
      <c r="U44" s="9"/>
    </row>
    <row r="45" ht="15">
      <c r="U45" s="9"/>
    </row>
    <row r="46" spans="7:21" ht="15">
      <c r="G46" s="1" t="s">
        <v>57</v>
      </c>
      <c r="I46" s="1" t="s">
        <v>49</v>
      </c>
      <c r="K46" t="s">
        <v>54</v>
      </c>
      <c r="M46" s="1" t="s">
        <v>55</v>
      </c>
      <c r="N46" s="1"/>
      <c r="O46" s="1" t="s">
        <v>56</v>
      </c>
      <c r="P46" s="1"/>
      <c r="Q46" s="1" t="s">
        <v>58</v>
      </c>
      <c r="R46" s="1"/>
      <c r="S46" s="1" t="s">
        <v>62</v>
      </c>
      <c r="T46" s="1"/>
      <c r="U46" s="9"/>
    </row>
    <row r="47" spans="1:21" ht="15">
      <c r="A47" s="1" t="s">
        <v>35</v>
      </c>
      <c r="B47" s="1" t="s">
        <v>36</v>
      </c>
      <c r="C47" s="1" t="s">
        <v>37</v>
      </c>
      <c r="D47" s="1" t="s">
        <v>38</v>
      </c>
      <c r="E47" s="1" t="s">
        <v>39</v>
      </c>
      <c r="F47" s="1" t="s">
        <v>40</v>
      </c>
      <c r="G47" s="1" t="s">
        <v>41</v>
      </c>
      <c r="H47" s="1" t="s">
        <v>60</v>
      </c>
      <c r="I47" s="1" t="s">
        <v>41</v>
      </c>
      <c r="J47" s="1" t="s">
        <v>60</v>
      </c>
      <c r="K47" s="1" t="s">
        <v>41</v>
      </c>
      <c r="L47" s="1" t="s">
        <v>60</v>
      </c>
      <c r="M47" s="1" t="s">
        <v>41</v>
      </c>
      <c r="N47" s="1" t="s">
        <v>60</v>
      </c>
      <c r="O47" s="1" t="s">
        <v>41</v>
      </c>
      <c r="P47" s="1" t="s">
        <v>60</v>
      </c>
      <c r="Q47" s="1" t="s">
        <v>41</v>
      </c>
      <c r="R47" s="1" t="s">
        <v>60</v>
      </c>
      <c r="S47" s="1" t="s">
        <v>41</v>
      </c>
      <c r="T47" s="1" t="s">
        <v>60</v>
      </c>
      <c r="U47" s="15" t="s">
        <v>61</v>
      </c>
    </row>
    <row r="48" spans="1:21" s="9" customFormat="1" ht="15">
      <c r="A48" s="6"/>
      <c r="B48" s="6"/>
      <c r="C48" s="6">
        <v>187</v>
      </c>
      <c r="D48" s="6" t="s">
        <v>76</v>
      </c>
      <c r="E48" s="6" t="s">
        <v>77</v>
      </c>
      <c r="F48" s="6" t="s">
        <v>23</v>
      </c>
      <c r="G48" s="7">
        <v>0.004618055555555556</v>
      </c>
      <c r="H48" s="6">
        <v>4</v>
      </c>
      <c r="I48" s="7"/>
      <c r="J48" s="6"/>
      <c r="K48" s="7">
        <v>0.00369212962962963</v>
      </c>
      <c r="L48" s="6">
        <v>3</v>
      </c>
      <c r="M48" s="7">
        <v>0.004513888888888889</v>
      </c>
      <c r="N48" s="6">
        <v>8</v>
      </c>
      <c r="O48" s="7">
        <v>0.004062499999999999</v>
      </c>
      <c r="P48" s="6">
        <v>11</v>
      </c>
      <c r="U48" s="9">
        <f t="shared" si="0"/>
        <v>26</v>
      </c>
    </row>
    <row r="49" spans="1:21" ht="15">
      <c r="A49" s="1">
        <v>1</v>
      </c>
      <c r="B49" s="1">
        <v>1</v>
      </c>
      <c r="C49" s="1">
        <v>167</v>
      </c>
      <c r="D49" s="1" t="s">
        <v>78</v>
      </c>
      <c r="E49" s="1" t="s">
        <v>79</v>
      </c>
      <c r="F49" s="1" t="s">
        <v>26</v>
      </c>
      <c r="G49" s="2"/>
      <c r="I49" s="2">
        <v>0.0016319444444444445</v>
      </c>
      <c r="J49" s="1">
        <v>2</v>
      </c>
      <c r="K49" s="2">
        <v>0.0022800925925925927</v>
      </c>
      <c r="L49" s="1">
        <v>2</v>
      </c>
      <c r="M49" s="2">
        <v>0.0025925925925925925</v>
      </c>
      <c r="N49" s="1">
        <v>1</v>
      </c>
      <c r="O49" s="2">
        <v>0.0025694444444444445</v>
      </c>
      <c r="P49" s="1">
        <v>1</v>
      </c>
      <c r="Q49" s="5">
        <v>0.002349537037037037</v>
      </c>
      <c r="R49">
        <v>2</v>
      </c>
      <c r="U49" s="15">
        <f t="shared" si="0"/>
        <v>8</v>
      </c>
    </row>
    <row r="50" spans="1:21" s="15" customFormat="1" ht="15">
      <c r="A50" s="13">
        <v>1</v>
      </c>
      <c r="B50" s="13">
        <v>1</v>
      </c>
      <c r="C50" s="13">
        <v>179</v>
      </c>
      <c r="D50" s="13" t="s">
        <v>80</v>
      </c>
      <c r="E50" s="13" t="s">
        <v>77</v>
      </c>
      <c r="F50" s="13" t="s">
        <v>31</v>
      </c>
      <c r="G50" s="14">
        <v>0.0026967592592592594</v>
      </c>
      <c r="H50" s="13">
        <v>1</v>
      </c>
      <c r="I50" s="14">
        <v>0.0015277777777777779</v>
      </c>
      <c r="J50" s="13">
        <v>1</v>
      </c>
      <c r="K50" s="14">
        <v>0.0020486111111111113</v>
      </c>
      <c r="L50" s="13">
        <v>2</v>
      </c>
      <c r="M50" s="14">
        <v>0.002488425925925926</v>
      </c>
      <c r="N50" s="13">
        <v>3</v>
      </c>
      <c r="Q50" s="16">
        <v>0.0022337962962962967</v>
      </c>
      <c r="R50" s="15">
        <v>3</v>
      </c>
      <c r="U50" s="15">
        <f t="shared" si="0"/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Gomez Lozano</dc:creator>
  <cp:keywords/>
  <dc:description/>
  <cp:lastModifiedBy>Usuario de Windows</cp:lastModifiedBy>
  <dcterms:created xsi:type="dcterms:W3CDTF">2023-08-16T18:37:52Z</dcterms:created>
  <dcterms:modified xsi:type="dcterms:W3CDTF">2023-08-22T09:44:33Z</dcterms:modified>
  <cp:category/>
  <cp:version/>
  <cp:contentType/>
  <cp:contentStatus/>
</cp:coreProperties>
</file>